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lorea\Documents\SITUATII FINANCIARE\Sit.Fin.31.12.2020 preliminat\"/>
    </mc:Choice>
  </mc:AlternateContent>
  <bookViews>
    <workbookView xWindow="0" yWindow="0" windowWidth="28770" windowHeight="11760" tabRatio="351"/>
  </bookViews>
  <sheets>
    <sheet name="Income Statement" sheetId="1" r:id="rId1"/>
    <sheet name="Financial Position" sheetId="2" r:id="rId2"/>
  </sheets>
  <calcPr calcId="152511"/>
</workbook>
</file>

<file path=xl/calcChain.xml><?xml version="1.0" encoding="utf-8"?>
<calcChain xmlns="http://schemas.openxmlformats.org/spreadsheetml/2006/main">
  <c r="G22" i="1" l="1"/>
  <c r="G21" i="1"/>
  <c r="G19" i="1"/>
  <c r="G10" i="1"/>
  <c r="G11" i="1"/>
  <c r="G12" i="1"/>
  <c r="G13" i="1"/>
  <c r="G14" i="1"/>
  <c r="G15" i="1"/>
  <c r="G16" i="1"/>
  <c r="G17" i="1"/>
  <c r="G9" i="1"/>
  <c r="G7" i="1"/>
  <c r="F22" i="1"/>
  <c r="F21" i="1"/>
  <c r="F19" i="1"/>
  <c r="F10" i="1"/>
  <c r="F11" i="1"/>
  <c r="F12" i="1"/>
  <c r="F13" i="1"/>
  <c r="F14" i="1"/>
  <c r="F15" i="1"/>
  <c r="F16" i="1"/>
  <c r="F17" i="1"/>
  <c r="F9" i="1"/>
  <c r="F7" i="1"/>
  <c r="F50" i="2"/>
  <c r="F49" i="2"/>
  <c r="F48" i="2"/>
  <c r="F44" i="2"/>
  <c r="F45" i="2"/>
  <c r="F46" i="2"/>
  <c r="F47" i="2"/>
  <c r="F43" i="2"/>
  <c r="F40" i="2"/>
  <c r="F37" i="2"/>
  <c r="F38" i="2"/>
  <c r="F39" i="2"/>
  <c r="F36" i="2"/>
  <c r="F33" i="2"/>
  <c r="F31" i="2"/>
  <c r="F32" i="2"/>
  <c r="F30" i="2"/>
  <c r="F25" i="2"/>
  <c r="F24" i="2"/>
  <c r="F20" i="2"/>
  <c r="F21" i="2"/>
  <c r="F22" i="2"/>
  <c r="F23" i="2"/>
  <c r="F19" i="2"/>
  <c r="F16" i="2"/>
  <c r="F11" i="2"/>
  <c r="F12" i="2"/>
  <c r="F13" i="2"/>
  <c r="F14" i="2"/>
  <c r="F15" i="2"/>
  <c r="F10" i="2"/>
</calcChain>
</file>

<file path=xl/sharedStrings.xml><?xml version="1.0" encoding="utf-8"?>
<sst xmlns="http://schemas.openxmlformats.org/spreadsheetml/2006/main" count="118" uniqueCount="110">
  <si>
    <t>Revenue from contracts with customers</t>
  </si>
  <si>
    <t>Income tax</t>
  </si>
  <si>
    <t>Venituri din contractele cu clientii</t>
  </si>
  <si>
    <t>Impozit pe profit</t>
  </si>
  <si>
    <t>Assets</t>
  </si>
  <si>
    <t>Non-current assets</t>
  </si>
  <si>
    <t>Property, plant and equipment</t>
  </si>
  <si>
    <t>Intangible assets</t>
  </si>
  <si>
    <t>Total non-current assets</t>
  </si>
  <si>
    <t>Current assets</t>
  </si>
  <si>
    <t>Other current assets</t>
  </si>
  <si>
    <t>Cash and cash equivalents</t>
  </si>
  <si>
    <t>Total current assets</t>
  </si>
  <si>
    <t>Total assets</t>
  </si>
  <si>
    <t>Share capital</t>
  </si>
  <si>
    <t>Retained earnings</t>
  </si>
  <si>
    <t>Non-current liabilities</t>
  </si>
  <si>
    <t>Total non-current liabilities</t>
  </si>
  <si>
    <t>Current liabilities</t>
  </si>
  <si>
    <t>Total current liabilities</t>
  </si>
  <si>
    <t>Total liabilities</t>
  </si>
  <si>
    <t>Active</t>
  </si>
  <si>
    <t>Active imobilizate</t>
  </si>
  <si>
    <t>Imobilizari corporale</t>
  </si>
  <si>
    <t>Imobilizari necorporale</t>
  </si>
  <si>
    <t>Total active imobilizate</t>
  </si>
  <si>
    <t>Active circulante</t>
  </si>
  <si>
    <t>Stocuri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</si>
  <si>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</si>
  <si>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</si>
  <si>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</si>
  <si>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</si>
  <si>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</si>
  <si>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</t>
  </si>
  <si>
    <t>Rezultatul reportat</t>
  </si>
  <si>
    <t>Datorii pe termen lung</t>
  </si>
  <si>
    <t>Total datorii pe termen lung</t>
  </si>
  <si>
    <t>Datorii curente</t>
  </si>
  <si>
    <t>Datorii comerciale si alte datorii</t>
  </si>
  <si>
    <t>Total datorii curente</t>
  </si>
  <si>
    <t>Total datorii</t>
  </si>
  <si>
    <t>Total capitaluri proprii si datorii</t>
  </si>
  <si>
    <t>Investitii imobiliare</t>
  </si>
  <si>
    <t>Investitii in entitati afiliate</t>
  </si>
  <si>
    <t>Alte active imobilizate pe termen lung</t>
  </si>
  <si>
    <t>Creante comerciale</t>
  </si>
  <si>
    <t>Alte active circulante</t>
  </si>
  <si>
    <t>Creante privind impozitul curent</t>
  </si>
  <si>
    <t>Rezerve si alte elemente de capitaluri proprii</t>
  </si>
  <si>
    <t>Total capitaluri proprii atribuibile actionarilor societatii</t>
  </si>
  <si>
    <t>Subventii pentru investitii</t>
  </si>
  <si>
    <t>Datorii privind impozitul amanat</t>
  </si>
  <si>
    <t>Datorii privind impozitul pe profit curent</t>
  </si>
  <si>
    <t xml:space="preserve">Provizioane </t>
  </si>
  <si>
    <t>31 decembrie 2019</t>
  </si>
  <si>
    <t>in RON</t>
  </si>
  <si>
    <t xml:space="preserve">in RON </t>
  </si>
  <si>
    <t>Investment property</t>
  </si>
  <si>
    <t>Investments in related entities</t>
  </si>
  <si>
    <t>Other long-term non-current assets</t>
  </si>
  <si>
    <t>Trade receivables</t>
  </si>
  <si>
    <t>Current tax assets</t>
  </si>
  <si>
    <t xml:space="preserve"> Equity and Liabilities</t>
  </si>
  <si>
    <t>Equity</t>
  </si>
  <si>
    <t>Reserves and other equity</t>
  </si>
  <si>
    <t>Total equity attributable to company's shareholders</t>
  </si>
  <si>
    <t>Trade payables and other liabilities</t>
  </si>
  <si>
    <t>Deferred tax liabilities</t>
  </si>
  <si>
    <t>Total equity and liabilities</t>
  </si>
  <si>
    <t>Current income tax liabilities</t>
  </si>
  <si>
    <t>Provisions</t>
  </si>
  <si>
    <t>Investment subsidies</t>
  </si>
  <si>
    <t>Profitul perioadei</t>
  </si>
  <si>
    <t>Profit inainte de impozitare</t>
  </si>
  <si>
    <t>Materiile prime si consumabile utilizate</t>
  </si>
  <si>
    <t>Cheltuieli cu angajatii</t>
  </si>
  <si>
    <t>Cheltuielicu amortizarea si deprecierea</t>
  </si>
  <si>
    <t>Alte cheltuieli</t>
  </si>
  <si>
    <t>Cheltuieli financiare</t>
  </si>
  <si>
    <t>Venituri din investitii</t>
  </si>
  <si>
    <t>Alte venituri nete</t>
  </si>
  <si>
    <t>Variatia stocului de produse finite si productia in curs de executie</t>
  </si>
  <si>
    <t>Activitatea realizata de entitate si capitalizata</t>
  </si>
  <si>
    <t>Investment income</t>
  </si>
  <si>
    <t>Other net income and expenses</t>
  </si>
  <si>
    <t>Changes in inventories of finished goods and work in progress</t>
  </si>
  <si>
    <t>Own work capitalized</t>
  </si>
  <si>
    <t>Raw materials and consumables used</t>
  </si>
  <si>
    <t>Employee-related expenses</t>
  </si>
  <si>
    <t>Expenses related to depreciation and impairment</t>
  </si>
  <si>
    <t>Other expenses</t>
  </si>
  <si>
    <t>Financial expenses</t>
  </si>
  <si>
    <t>Profit before tax</t>
  </si>
  <si>
    <t>Profit of the period</t>
  </si>
  <si>
    <t>December 31, 2019</t>
  </si>
  <si>
    <t>Active aferente dreturilor de utilizare</t>
  </si>
  <si>
    <t>Datorii de leasing</t>
  </si>
  <si>
    <t>Assets related to the right of use</t>
  </si>
  <si>
    <t>Leasing debts</t>
  </si>
  <si>
    <t>Inventories</t>
  </si>
  <si>
    <t>Separate statement of financial position as at December 31, 2020 - unaudited</t>
  </si>
  <si>
    <t>Situatia separata a pozitiei financiare la 31 decembrie 2020 - neauditata</t>
  </si>
  <si>
    <t>December 31, 2020</t>
  </si>
  <si>
    <t>31 decembrie 2020</t>
  </si>
  <si>
    <t>12 months period ended December 31, 2020</t>
  </si>
  <si>
    <t>12 months period ended December 31, 2019</t>
  </si>
  <si>
    <t>Perioada de 12 luni incheiata la 31 decembrie 2020</t>
  </si>
  <si>
    <t>Perioada de 12 luni incheiata la 31 decembrie 2019</t>
  </si>
  <si>
    <t>Situatia preliminara individuala de profit sau pierdere  pentru perioada de 12 luni incheiata la 31 decembrie 2020 - neauditata</t>
  </si>
  <si>
    <t>Preliminary separate statement of profit or loss for the 12 months period ended at December 31, 2020 - 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</si>
</sst>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##0_ "/>
    <numFmt numFmtId="166" formatCode="_ * #,##0_ ;_ * \-#,##0_ ;_ * &quot;-&quot;??_ ;_ @_ "/>
    <numFmt numFmtId="167" formatCode="_ * #,##0_ ;_ * \-#,##0_ ;_ * &quot;-&quot;_ ;_ @_ "/>
    <numFmt numFmtId="168" formatCode="[$-809]d\ mmmm\ yyyy;@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5" fillId="0" borderId="0" xfId="2" applyFont="1"/>
    <xf numFmtId="166" fontId="5" fillId="0" borderId="0" xfId="1" applyNumberFormat="1" applyFont="1" applyBorder="1"/>
    <xf numFmtId="0" fontId="5" fillId="0" borderId="1" xfId="2" applyFont="1" applyBorder="1"/>
    <xf numFmtId="166" fontId="5" fillId="0" borderId="1" xfId="1" applyNumberFormat="1" applyFont="1" applyBorder="1"/>
    <xf numFmtId="0" fontId="5" fillId="0" borderId="0" xfId="0" applyFont="1"/>
    <xf numFmtId="0" fontId="5" fillId="0" borderId="0" xfId="0" applyFont="1" applyFill="1"/>
    <xf numFmtId="0" fontId="4" fillId="0" borderId="3" xfId="2" applyFont="1" applyFill="1" applyBorder="1"/>
    <xf numFmtId="167" fontId="4" fillId="0" borderId="3" xfId="2" applyNumberFormat="1" applyFont="1" applyBorder="1"/>
    <xf numFmtId="0" fontId="4" fillId="0" borderId="0" xfId="2" applyFont="1" applyFill="1" applyBorder="1"/>
    <xf numFmtId="167" fontId="4" fillId="0" borderId="0" xfId="2" applyNumberFormat="1" applyFont="1" applyBorder="1"/>
    <xf numFmtId="0" fontId="4" fillId="0" borderId="0" xfId="0" applyFont="1"/>
    <xf numFmtId="0" fontId="5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0" fontId="4" fillId="0" borderId="4" xfId="0" applyFont="1" applyBorder="1"/>
    <xf numFmtId="167" fontId="4" fillId="0" borderId="4" xfId="0" applyNumberFormat="1" applyFont="1" applyBorder="1"/>
    <xf numFmtId="0" fontId="4" fillId="0" borderId="3" xfId="0" applyFont="1" applyBorder="1"/>
    <xf numFmtId="167" fontId="4" fillId="0" borderId="3" xfId="0" applyNumberFormat="1" applyFont="1" applyBorder="1"/>
    <xf numFmtId="166" fontId="5" fillId="0" borderId="0" xfId="1" applyNumberFormat="1" applyFont="1" applyFill="1" applyBorder="1"/>
    <xf numFmtId="167" fontId="4" fillId="0" borderId="4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4" xfId="0" applyFont="1" applyFill="1" applyBorder="1"/>
    <xf numFmtId="0" fontId="2" fillId="0" borderId="0" xfId="0" applyFont="1"/>
    <xf numFmtId="0" fontId="5" fillId="0" borderId="0" xfId="2" applyFont="1" applyAlignment="1">
      <alignment vertical="top"/>
    </xf>
    <xf numFmtId="165" fontId="4" fillId="0" borderId="0" xfId="2" applyNumberFormat="1" applyFont="1" applyAlignment="1">
      <alignment horizontal="right" vertical="top" wrapText="1"/>
    </xf>
    <xf numFmtId="0" fontId="0" fillId="0" borderId="0" xfId="0" applyAlignment="1">
      <alignment vertical="top"/>
    </xf>
    <xf numFmtId="0" fontId="4" fillId="0" borderId="0" xfId="2" applyFont="1" applyAlignment="1">
      <alignment vertical="center"/>
    </xf>
    <xf numFmtId="166" fontId="0" fillId="0" borderId="0" xfId="0" applyNumberFormat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2" xfId="2" applyFont="1" applyBorder="1"/>
    <xf numFmtId="166" fontId="5" fillId="0" borderId="2" xfId="1" applyNumberFormat="1" applyFont="1" applyBorder="1"/>
    <xf numFmtId="0" fontId="5" fillId="0" borderId="0" xfId="2" applyFont="1" applyBorder="1"/>
    <xf numFmtId="0" fontId="0" fillId="0" borderId="0" xfId="0" applyBorder="1"/>
    <xf numFmtId="167" fontId="5" fillId="0" borderId="0" xfId="2" applyNumberFormat="1" applyFont="1" applyBorder="1"/>
    <xf numFmtId="0" fontId="4" fillId="0" borderId="1" xfId="2" applyFont="1" applyBorder="1"/>
    <xf numFmtId="166" fontId="4" fillId="0" borderId="1" xfId="1" applyNumberFormat="1" applyFont="1" applyBorder="1"/>
    <xf numFmtId="0" fontId="0" fillId="0" borderId="0" xfId="0" applyFont="1" applyBorder="1"/>
    <xf numFmtId="0" fontId="0" fillId="0" borderId="0" xfId="0" applyFont="1"/>
    <xf numFmtId="3" fontId="5" fillId="0" borderId="0" xfId="1" applyNumberFormat="1" applyFont="1" applyBorder="1"/>
    <xf numFmtId="3" fontId="4" fillId="0" borderId="4" xfId="0" applyNumberFormat="1" applyFont="1" applyBorder="1"/>
    <xf numFmtId="3" fontId="5" fillId="0" borderId="0" xfId="0" applyNumberFormat="1" applyFont="1"/>
    <xf numFmtId="3" fontId="4" fillId="0" borderId="3" xfId="0" applyNumberFormat="1" applyFont="1" applyBorder="1"/>
    <xf numFmtId="3" fontId="5" fillId="0" borderId="0" xfId="1" applyNumberFormat="1" applyFont="1" applyFill="1" applyBorder="1"/>
    <xf numFmtId="3" fontId="4" fillId="0" borderId="4" xfId="0" applyNumberFormat="1" applyFont="1" applyFill="1" applyBorder="1"/>
    <xf numFmtId="3" fontId="5" fillId="0" borderId="0" xfId="0" applyNumberFormat="1" applyFont="1" applyFill="1"/>
    <xf numFmtId="3" fontId="5" fillId="0" borderId="0" xfId="1" applyNumberFormat="1" applyFont="1" applyBorder="1" applyAlignment="1">
      <alignment horizontal="right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2:J23"/>
  <sheetViews>
    <sheetView tabSelected="1" workbookViewId="0">
      <selection activeCell="F7" sqref="F7:F17"/>
    </sheetView>
  </sheetViews>
  <sheetFormatPr defaultRowHeight="12.75" x14ac:dyDescent="0.2"/>
  <cols>
    <col min="1" max="1" width="58.85546875" bestFit="1" customWidth="1"/>
    <col min="2" max="2" width="15" customWidth="1"/>
    <col min="3" max="3" width="14.42578125" bestFit="1" customWidth="1"/>
    <col min="5" max="5" width="58.85546875" bestFit="1" customWidth="1"/>
    <col min="6" max="7" width="19" customWidth="1"/>
  </cols>
  <sheetData>
    <row r="2" spans="1:10" ht="29.1" customHeight="1" x14ac:dyDescent="0.2">
      <c r="A2" s="49" t="s">
        <v>109</v>
      </c>
      <c r="B2" s="49"/>
      <c r="C2" s="49"/>
      <c r="E2" s="49" t="s">
        <v>108</v>
      </c>
      <c r="F2" s="49"/>
      <c r="G2" s="49"/>
    </row>
    <row r="3" spans="1:10" x14ac:dyDescent="0.2">
      <c r="A3" s="1" t="s">
        <v>56</v>
      </c>
      <c r="B3" s="1"/>
      <c r="C3" s="1"/>
      <c r="E3" s="1" t="s">
        <v>55</v>
      </c>
      <c r="F3" s="1"/>
      <c r="G3" s="1"/>
    </row>
    <row r="4" spans="1:10" x14ac:dyDescent="0.2">
      <c r="A4" s="1"/>
      <c r="B4" s="28"/>
      <c r="C4" s="28"/>
      <c r="E4" s="1"/>
      <c r="F4" s="28"/>
      <c r="G4" s="28"/>
    </row>
    <row r="5" spans="1:10" s="27" customFormat="1" ht="51" x14ac:dyDescent="0.2">
      <c r="A5" s="25"/>
      <c r="B5" s="26" t="s">
        <v>104</v>
      </c>
      <c r="C5" s="26" t="s">
        <v>105</v>
      </c>
      <c r="E5" s="25"/>
      <c r="F5" s="26" t="s">
        <v>106</v>
      </c>
      <c r="G5" s="26" t="s">
        <v>107</v>
      </c>
    </row>
    <row r="6" spans="1:10" x14ac:dyDescent="0.2">
      <c r="A6" s="1"/>
      <c r="B6" s="1"/>
      <c r="C6" s="1"/>
      <c r="E6" s="1"/>
      <c r="F6" s="1"/>
      <c r="G6" s="1"/>
    </row>
    <row r="7" spans="1:10" x14ac:dyDescent="0.2">
      <c r="A7" s="37" t="s">
        <v>0</v>
      </c>
      <c r="B7" s="38">
        <v>283151730</v>
      </c>
      <c r="C7" s="38">
        <v>256169132</v>
      </c>
      <c r="E7" s="37" t="s">
        <v>2</v>
      </c>
      <c r="F7" s="38">
        <f>B7</f>
        <v>283151730</v>
      </c>
      <c r="G7" s="38">
        <f>C7</f>
        <v>256169132</v>
      </c>
      <c r="I7" s="29"/>
      <c r="J7" s="29"/>
    </row>
    <row r="8" spans="1:10" x14ac:dyDescent="0.2">
      <c r="A8" s="1"/>
      <c r="B8" s="33"/>
      <c r="C8" s="33"/>
      <c r="E8" s="32"/>
      <c r="F8" s="33"/>
      <c r="G8" s="33"/>
      <c r="I8" s="29"/>
      <c r="J8" s="29"/>
    </row>
    <row r="9" spans="1:10" x14ac:dyDescent="0.2">
      <c r="A9" s="34" t="s">
        <v>83</v>
      </c>
      <c r="B9" s="2">
        <v>932082</v>
      </c>
      <c r="C9" s="2">
        <v>1018418</v>
      </c>
      <c r="D9" s="35"/>
      <c r="E9" s="34" t="s">
        <v>79</v>
      </c>
      <c r="F9" s="2">
        <f>B9</f>
        <v>932082</v>
      </c>
      <c r="G9" s="2">
        <f>C9</f>
        <v>1018418</v>
      </c>
      <c r="I9" s="29"/>
      <c r="J9" s="29"/>
    </row>
    <row r="10" spans="1:10" s="40" customFormat="1" x14ac:dyDescent="0.2">
      <c r="A10" s="34" t="s">
        <v>84</v>
      </c>
      <c r="B10" s="36">
        <v>10794514</v>
      </c>
      <c r="C10" s="36">
        <v>6802816</v>
      </c>
      <c r="D10" s="39"/>
      <c r="E10" s="34" t="s">
        <v>80</v>
      </c>
      <c r="F10" s="2">
        <f t="shared" ref="F10:F17" si="0">B10</f>
        <v>10794514</v>
      </c>
      <c r="G10" s="2">
        <f t="shared" ref="G10:G17" si="1">C10</f>
        <v>6802816</v>
      </c>
      <c r="I10" s="29"/>
      <c r="J10" s="29"/>
    </row>
    <row r="11" spans="1:10" s="40" customFormat="1" x14ac:dyDescent="0.2">
      <c r="A11" s="34" t="s">
        <v>85</v>
      </c>
      <c r="B11" s="36">
        <v>7934316</v>
      </c>
      <c r="C11" s="36">
        <v>13389266</v>
      </c>
      <c r="D11" s="39"/>
      <c r="E11" s="34" t="s">
        <v>81</v>
      </c>
      <c r="F11" s="2">
        <f t="shared" si="0"/>
        <v>7934316</v>
      </c>
      <c r="G11" s="2">
        <f t="shared" si="1"/>
        <v>13389266</v>
      </c>
      <c r="I11" s="29"/>
      <c r="J11" s="29"/>
    </row>
    <row r="12" spans="1:10" x14ac:dyDescent="0.2">
      <c r="A12" s="1" t="s">
        <v>86</v>
      </c>
      <c r="B12" s="36">
        <v>3640344</v>
      </c>
      <c r="C12" s="36">
        <v>772403</v>
      </c>
      <c r="E12" s="1" t="s">
        <v>82</v>
      </c>
      <c r="F12" s="2">
        <f t="shared" si="0"/>
        <v>3640344</v>
      </c>
      <c r="G12" s="2">
        <f t="shared" si="1"/>
        <v>772403</v>
      </c>
      <c r="I12" s="29"/>
      <c r="J12" s="29"/>
    </row>
    <row r="13" spans="1:10" x14ac:dyDescent="0.2">
      <c r="A13" s="6" t="s">
        <v>87</v>
      </c>
      <c r="B13" s="2">
        <v>-219528624</v>
      </c>
      <c r="C13" s="2">
        <v>-188946222</v>
      </c>
      <c r="E13" s="6" t="s">
        <v>74</v>
      </c>
      <c r="F13" s="2">
        <f t="shared" si="0"/>
        <v>-219528624</v>
      </c>
      <c r="G13" s="2">
        <f t="shared" si="1"/>
        <v>-188946222</v>
      </c>
      <c r="I13" s="29"/>
      <c r="J13" s="29"/>
    </row>
    <row r="14" spans="1:10" x14ac:dyDescent="0.2">
      <c r="A14" s="5" t="s">
        <v>88</v>
      </c>
      <c r="B14" s="2">
        <v>-30490094</v>
      </c>
      <c r="C14" s="2">
        <v>-36494887</v>
      </c>
      <c r="E14" s="5" t="s">
        <v>75</v>
      </c>
      <c r="F14" s="2">
        <f t="shared" si="0"/>
        <v>-30490094</v>
      </c>
      <c r="G14" s="2">
        <f t="shared" si="1"/>
        <v>-36494887</v>
      </c>
      <c r="I14" s="29"/>
      <c r="J14" s="29"/>
    </row>
    <row r="15" spans="1:10" x14ac:dyDescent="0.2">
      <c r="A15" s="6" t="s">
        <v>89</v>
      </c>
      <c r="B15" s="2">
        <v>-10199234</v>
      </c>
      <c r="C15" s="2">
        <v>-10183159</v>
      </c>
      <c r="E15" s="6" t="s">
        <v>76</v>
      </c>
      <c r="F15" s="2">
        <f t="shared" si="0"/>
        <v>-10199234</v>
      </c>
      <c r="G15" s="2">
        <f t="shared" si="1"/>
        <v>-10183159</v>
      </c>
      <c r="I15" s="29"/>
      <c r="J15" s="29"/>
    </row>
    <row r="16" spans="1:10" x14ac:dyDescent="0.2">
      <c r="A16" s="6" t="s">
        <v>90</v>
      </c>
      <c r="B16" s="2">
        <v>-40101859</v>
      </c>
      <c r="C16" s="2">
        <v>-36706154</v>
      </c>
      <c r="E16" s="6" t="s">
        <v>77</v>
      </c>
      <c r="F16" s="2">
        <f t="shared" si="0"/>
        <v>-40101859</v>
      </c>
      <c r="G16" s="2">
        <f t="shared" si="1"/>
        <v>-36706154</v>
      </c>
      <c r="I16" s="29"/>
      <c r="J16" s="29"/>
    </row>
    <row r="17" spans="1:10" x14ac:dyDescent="0.2">
      <c r="A17" s="5" t="s">
        <v>91</v>
      </c>
      <c r="B17" s="2">
        <v>-3947166</v>
      </c>
      <c r="C17" s="2">
        <v>-840410</v>
      </c>
      <c r="E17" s="5" t="s">
        <v>78</v>
      </c>
      <c r="F17" s="2">
        <f t="shared" si="0"/>
        <v>-3947166</v>
      </c>
      <c r="G17" s="2">
        <f t="shared" si="1"/>
        <v>-840410</v>
      </c>
      <c r="I17" s="29"/>
      <c r="J17" s="29"/>
    </row>
    <row r="18" spans="1:10" x14ac:dyDescent="0.2">
      <c r="A18" s="5"/>
      <c r="B18" s="4"/>
      <c r="C18" s="4"/>
      <c r="E18" s="5"/>
      <c r="F18" s="4"/>
      <c r="G18" s="4"/>
      <c r="I18" s="29"/>
      <c r="J18" s="29"/>
    </row>
    <row r="19" spans="1:10" ht="13.5" thickBot="1" x14ac:dyDescent="0.25">
      <c r="A19" s="8" t="s">
        <v>92</v>
      </c>
      <c r="B19" s="8">
        <v>2186009</v>
      </c>
      <c r="C19" s="8">
        <v>4981203</v>
      </c>
      <c r="E19" s="8" t="s">
        <v>73</v>
      </c>
      <c r="F19" s="8">
        <f>B19</f>
        <v>2186009</v>
      </c>
      <c r="G19" s="8">
        <f>C19</f>
        <v>4981203</v>
      </c>
      <c r="I19" s="29"/>
      <c r="J19" s="29"/>
    </row>
    <row r="20" spans="1:10" x14ac:dyDescent="0.2">
      <c r="A20" s="1"/>
      <c r="B20" s="1"/>
      <c r="C20" s="1"/>
      <c r="E20" s="1"/>
      <c r="F20" s="1"/>
      <c r="G20" s="1"/>
      <c r="I20" s="29"/>
      <c r="J20" s="29"/>
    </row>
    <row r="21" spans="1:10" x14ac:dyDescent="0.2">
      <c r="A21" s="3" t="s">
        <v>1</v>
      </c>
      <c r="B21" s="2">
        <v>138292</v>
      </c>
      <c r="C21" s="4">
        <v>-492516</v>
      </c>
      <c r="E21" s="3" t="s">
        <v>3</v>
      </c>
      <c r="F21" s="2">
        <f>B21</f>
        <v>138292</v>
      </c>
      <c r="G21" s="4">
        <f>C21</f>
        <v>-492516</v>
      </c>
      <c r="I21" s="29"/>
      <c r="J21" s="29"/>
    </row>
    <row r="22" spans="1:10" ht="13.5" thickBot="1" x14ac:dyDescent="0.25">
      <c r="A22" s="7" t="s">
        <v>93</v>
      </c>
      <c r="B22" s="8">
        <v>2324301</v>
      </c>
      <c r="C22" s="8">
        <v>4488687</v>
      </c>
      <c r="E22" s="7" t="s">
        <v>72</v>
      </c>
      <c r="F22" s="8">
        <f>B22</f>
        <v>2324301</v>
      </c>
      <c r="G22" s="8">
        <f>C22</f>
        <v>4488687</v>
      </c>
      <c r="I22" s="29"/>
      <c r="J22" s="29"/>
    </row>
    <row r="23" spans="1:10" x14ac:dyDescent="0.2">
      <c r="A23" s="9"/>
      <c r="B23" s="10"/>
      <c r="C23" s="10"/>
      <c r="E23" s="9"/>
      <c r="F23" s="10"/>
      <c r="G23" s="10"/>
      <c r="I23" s="29"/>
      <c r="J23" s="29"/>
    </row>
  </sheetData>
  <mergeCells count="2">
    <mergeCell ref="A2:C2"/>
    <mergeCell ref="E2:G2"/>
  </mergeCells>
  <pageMargins left="0.7" right="0.7" top="0.75" bottom="0.75" header="0.3" footer="0.3"/>
  <pageSetup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K50"/>
  <sheetViews>
    <sheetView topLeftCell="A13" workbookViewId="0">
      <selection activeCell="E54" sqref="E54"/>
    </sheetView>
  </sheetViews>
  <sheetFormatPr defaultRowHeight="12.75" x14ac:dyDescent="0.2"/>
  <cols>
    <col min="1" max="1" width="49.7109375" customWidth="1"/>
    <col min="2" max="2" width="12.85546875" bestFit="1" customWidth="1"/>
    <col min="3" max="3" width="13.5703125" customWidth="1"/>
    <col min="5" max="5" width="46.85546875" customWidth="1"/>
    <col min="6" max="7" width="13.42578125" bestFit="1" customWidth="1"/>
  </cols>
  <sheetData>
    <row r="1" spans="1:11" x14ac:dyDescent="0.2">
      <c r="A1" s="24"/>
      <c r="E1" s="24"/>
    </row>
    <row r="2" spans="1:11" x14ac:dyDescent="0.2">
      <c r="A2" s="11" t="s">
        <v>100</v>
      </c>
      <c r="B2" s="5"/>
      <c r="C2" s="5"/>
      <c r="E2" s="11" t="s">
        <v>101</v>
      </c>
      <c r="F2" s="5"/>
      <c r="G2" s="5"/>
    </row>
    <row r="3" spans="1:11" x14ac:dyDescent="0.2">
      <c r="A3" s="5"/>
      <c r="B3" s="5"/>
      <c r="C3" s="5"/>
      <c r="E3" s="5"/>
      <c r="F3" s="5"/>
      <c r="G3" s="5"/>
    </row>
    <row r="4" spans="1:11" x14ac:dyDescent="0.2">
      <c r="A4" s="5" t="s">
        <v>56</v>
      </c>
      <c r="B4" s="28"/>
      <c r="C4" s="28"/>
      <c r="E4" s="5" t="s">
        <v>55</v>
      </c>
      <c r="F4" s="50"/>
      <c r="G4" s="50"/>
    </row>
    <row r="5" spans="1:11" ht="25.5" x14ac:dyDescent="0.2">
      <c r="A5" s="12"/>
      <c r="B5" s="13" t="s">
        <v>102</v>
      </c>
      <c r="C5" s="13" t="s">
        <v>94</v>
      </c>
      <c r="E5" s="12"/>
      <c r="F5" s="13" t="s">
        <v>103</v>
      </c>
      <c r="G5" s="13" t="s">
        <v>54</v>
      </c>
    </row>
    <row r="6" spans="1:11" x14ac:dyDescent="0.2">
      <c r="A6" s="12"/>
      <c r="B6" s="14"/>
      <c r="C6" s="14"/>
      <c r="E6" s="12"/>
      <c r="F6" s="14"/>
      <c r="G6" s="14"/>
    </row>
    <row r="7" spans="1:11" x14ac:dyDescent="0.2">
      <c r="A7" s="11" t="s">
        <v>4</v>
      </c>
      <c r="B7" s="5"/>
      <c r="C7" s="5"/>
      <c r="E7" s="11" t="s">
        <v>21</v>
      </c>
      <c r="F7" s="5"/>
      <c r="G7" s="5"/>
    </row>
    <row r="8" spans="1:11" x14ac:dyDescent="0.2">
      <c r="A8" s="5"/>
      <c r="B8" s="5"/>
      <c r="C8" s="5"/>
      <c r="E8" s="5"/>
      <c r="F8" s="5"/>
      <c r="G8" s="5"/>
    </row>
    <row r="9" spans="1:11" x14ac:dyDescent="0.2">
      <c r="A9" s="11" t="s">
        <v>5</v>
      </c>
      <c r="B9" s="5"/>
      <c r="C9" s="5"/>
      <c r="E9" s="11" t="s">
        <v>22</v>
      </c>
      <c r="F9" s="5"/>
      <c r="G9" s="5"/>
    </row>
    <row r="10" spans="1:11" x14ac:dyDescent="0.2">
      <c r="A10" s="5" t="s">
        <v>6</v>
      </c>
      <c r="B10" s="48">
        <v>275402223</v>
      </c>
      <c r="C10" s="41">
        <v>277545153.17999989</v>
      </c>
      <c r="E10" s="5" t="s">
        <v>23</v>
      </c>
      <c r="F10" s="2">
        <f>B10</f>
        <v>275402223</v>
      </c>
      <c r="G10" s="2">
        <v>277545153.17999989</v>
      </c>
      <c r="I10" s="29"/>
      <c r="J10" s="29"/>
      <c r="K10" s="29"/>
    </row>
    <row r="11" spans="1:11" x14ac:dyDescent="0.2">
      <c r="A11" s="5" t="s">
        <v>57</v>
      </c>
      <c r="B11" s="41">
        <v>11114654</v>
      </c>
      <c r="C11" s="41">
        <v>5182278.7</v>
      </c>
      <c r="E11" s="5" t="s">
        <v>42</v>
      </c>
      <c r="F11" s="2">
        <f t="shared" ref="F11:F15" si="0">B11</f>
        <v>11114654</v>
      </c>
      <c r="G11" s="2">
        <v>5182278.7</v>
      </c>
      <c r="I11" s="29"/>
      <c r="J11" s="29"/>
      <c r="K11" s="29"/>
    </row>
    <row r="12" spans="1:11" x14ac:dyDescent="0.2">
      <c r="A12" s="5" t="s">
        <v>7</v>
      </c>
      <c r="B12" s="41">
        <v>291521</v>
      </c>
      <c r="C12" s="41">
        <v>466487.36000000034</v>
      </c>
      <c r="E12" s="5" t="s">
        <v>24</v>
      </c>
      <c r="F12" s="2">
        <f t="shared" si="0"/>
        <v>291521</v>
      </c>
      <c r="G12" s="2">
        <v>466487.36000000034</v>
      </c>
      <c r="I12" s="29"/>
      <c r="J12" s="29"/>
      <c r="K12" s="29"/>
    </row>
    <row r="13" spans="1:11" x14ac:dyDescent="0.2">
      <c r="A13" s="5" t="s">
        <v>58</v>
      </c>
      <c r="B13" s="41">
        <v>841408</v>
      </c>
      <c r="C13" s="41">
        <v>3967605.55</v>
      </c>
      <c r="E13" s="5" t="s">
        <v>43</v>
      </c>
      <c r="F13" s="2">
        <f t="shared" si="0"/>
        <v>841408</v>
      </c>
      <c r="G13" s="2">
        <v>3967605.55</v>
      </c>
      <c r="I13" s="29"/>
      <c r="J13" s="29"/>
      <c r="K13" s="29"/>
    </row>
    <row r="14" spans="1:11" x14ac:dyDescent="0.2">
      <c r="A14" s="5" t="s">
        <v>59</v>
      </c>
      <c r="B14" s="41">
        <v>19804010</v>
      </c>
      <c r="C14" s="41">
        <v>24702275.629999999</v>
      </c>
      <c r="E14" s="5" t="s">
        <v>44</v>
      </c>
      <c r="F14" s="2">
        <f t="shared" si="0"/>
        <v>19804010</v>
      </c>
      <c r="G14" s="2">
        <v>24702275.629999999</v>
      </c>
      <c r="I14" s="29"/>
      <c r="J14" s="29"/>
      <c r="K14" s="29"/>
    </row>
    <row r="15" spans="1:11" x14ac:dyDescent="0.2">
      <c r="A15" s="5" t="s">
        <v>97</v>
      </c>
      <c r="B15" s="41">
        <v>2085114</v>
      </c>
      <c r="C15" s="41">
        <v>1480078.1799999997</v>
      </c>
      <c r="E15" s="5" t="s">
        <v>95</v>
      </c>
      <c r="F15" s="2">
        <f t="shared" si="0"/>
        <v>2085114</v>
      </c>
      <c r="G15" s="2">
        <v>1480078.1799999997</v>
      </c>
      <c r="I15" s="29"/>
      <c r="J15" s="29"/>
      <c r="K15" s="29"/>
    </row>
    <row r="16" spans="1:11" x14ac:dyDescent="0.2">
      <c r="A16" s="15" t="s">
        <v>8</v>
      </c>
      <c r="B16" s="42">
        <v>309538930</v>
      </c>
      <c r="C16" s="42">
        <v>313343878.5999999</v>
      </c>
      <c r="E16" s="15" t="s">
        <v>25</v>
      </c>
      <c r="F16" s="16">
        <f>B16</f>
        <v>309538930</v>
      </c>
      <c r="G16" s="16">
        <v>313343878.5999999</v>
      </c>
      <c r="I16" s="29"/>
      <c r="J16" s="29"/>
      <c r="K16" s="29"/>
    </row>
    <row r="17" spans="1:11" x14ac:dyDescent="0.2">
      <c r="A17" s="5"/>
      <c r="B17" s="43"/>
      <c r="C17" s="43"/>
      <c r="E17" s="5"/>
      <c r="F17" s="5"/>
      <c r="G17" s="5"/>
      <c r="I17" s="29"/>
      <c r="J17" s="29"/>
      <c r="K17" s="29"/>
    </row>
    <row r="18" spans="1:11" x14ac:dyDescent="0.2">
      <c r="A18" s="11" t="s">
        <v>9</v>
      </c>
      <c r="B18" s="43"/>
      <c r="C18" s="43"/>
      <c r="E18" s="11" t="s">
        <v>26</v>
      </c>
      <c r="F18" s="5"/>
      <c r="G18" s="5"/>
      <c r="I18" s="29"/>
      <c r="J18" s="29"/>
      <c r="K18" s="29"/>
    </row>
    <row r="19" spans="1:11" x14ac:dyDescent="0.2">
      <c r="A19" s="5" t="s">
        <v>99</v>
      </c>
      <c r="B19" s="41">
        <v>13402675</v>
      </c>
      <c r="C19" s="41">
        <v>15411326.527202997</v>
      </c>
      <c r="E19" s="5" t="s">
        <v>27</v>
      </c>
      <c r="F19" s="2">
        <f>B19</f>
        <v>13402675</v>
      </c>
      <c r="G19" s="2">
        <v>15411326.527202997</v>
      </c>
      <c r="I19" s="29"/>
      <c r="J19" s="29"/>
      <c r="K19" s="29"/>
    </row>
    <row r="20" spans="1:11" x14ac:dyDescent="0.2">
      <c r="A20" s="5" t="s">
        <v>60</v>
      </c>
      <c r="B20" s="41">
        <v>59091633</v>
      </c>
      <c r="C20" s="41">
        <v>55114157.830000013</v>
      </c>
      <c r="E20" s="5" t="s">
        <v>45</v>
      </c>
      <c r="F20" s="2">
        <f t="shared" ref="F20:F23" si="1">B20</f>
        <v>59091633</v>
      </c>
      <c r="G20" s="2">
        <v>55114157.830000013</v>
      </c>
      <c r="I20" s="29"/>
      <c r="J20" s="29"/>
      <c r="K20" s="29"/>
    </row>
    <row r="21" spans="1:11" x14ac:dyDescent="0.2">
      <c r="A21" s="5" t="s">
        <v>11</v>
      </c>
      <c r="B21" s="41">
        <v>20108460</v>
      </c>
      <c r="C21" s="41">
        <v>21711182.729999997</v>
      </c>
      <c r="E21" s="5" t="s">
        <v>28</v>
      </c>
      <c r="F21" s="2">
        <f t="shared" si="1"/>
        <v>20108460</v>
      </c>
      <c r="G21" s="2">
        <v>21711182.729999997</v>
      </c>
      <c r="I21" s="29"/>
      <c r="J21" s="29"/>
      <c r="K21" s="29"/>
    </row>
    <row r="22" spans="1:11" x14ac:dyDescent="0.2">
      <c r="A22" s="5" t="s">
        <v>10</v>
      </c>
      <c r="B22" s="41">
        <v>2183952</v>
      </c>
      <c r="C22" s="41">
        <v>1939784.82</v>
      </c>
      <c r="E22" s="5" t="s">
        <v>46</v>
      </c>
      <c r="F22" s="2">
        <f t="shared" si="1"/>
        <v>2183952</v>
      </c>
      <c r="G22" s="2">
        <v>1939784.82</v>
      </c>
      <c r="I22" s="29"/>
      <c r="J22" s="29"/>
      <c r="K22" s="29"/>
    </row>
    <row r="23" spans="1:11" x14ac:dyDescent="0.2">
      <c r="A23" s="5" t="s">
        <v>61</v>
      </c>
      <c r="B23" s="41">
        <v>949937</v>
      </c>
      <c r="C23" s="41">
        <v>760011.63</v>
      </c>
      <c r="E23" t="s">
        <v>47</v>
      </c>
      <c r="F23" s="2">
        <f t="shared" si="1"/>
        <v>949937</v>
      </c>
      <c r="G23" s="2">
        <v>760011.63</v>
      </c>
      <c r="I23" s="29"/>
      <c r="J23" s="29"/>
      <c r="K23" s="29"/>
    </row>
    <row r="24" spans="1:11" x14ac:dyDescent="0.2">
      <c r="A24" s="15" t="s">
        <v>12</v>
      </c>
      <c r="B24" s="42">
        <v>95736657</v>
      </c>
      <c r="C24" s="42">
        <v>94936463.537202984</v>
      </c>
      <c r="E24" s="15" t="s">
        <v>29</v>
      </c>
      <c r="F24" s="16">
        <f>B24</f>
        <v>95736657</v>
      </c>
      <c r="G24" s="16">
        <v>94936463.537202984</v>
      </c>
      <c r="I24" s="29"/>
      <c r="J24" s="29"/>
      <c r="K24" s="29"/>
    </row>
    <row r="25" spans="1:11" ht="13.5" thickBot="1" x14ac:dyDescent="0.25">
      <c r="A25" s="17" t="s">
        <v>13</v>
      </c>
      <c r="B25" s="44">
        <v>405275587</v>
      </c>
      <c r="C25" s="44">
        <v>408280342.13720286</v>
      </c>
      <c r="E25" s="17" t="s">
        <v>30</v>
      </c>
      <c r="F25" s="18">
        <f>B25</f>
        <v>405275587</v>
      </c>
      <c r="G25" s="18">
        <v>408280342.13720286</v>
      </c>
      <c r="I25" s="29"/>
      <c r="J25" s="29"/>
      <c r="K25" s="29"/>
    </row>
    <row r="26" spans="1:11" x14ac:dyDescent="0.2">
      <c r="A26" s="5"/>
      <c r="B26" s="43"/>
      <c r="C26" s="43"/>
      <c r="E26" s="5"/>
      <c r="F26" s="5"/>
      <c r="G26" s="5"/>
      <c r="I26" s="29"/>
      <c r="J26" s="29"/>
      <c r="K26" s="29"/>
    </row>
    <row r="27" spans="1:11" x14ac:dyDescent="0.2">
      <c r="A27" s="31" t="s">
        <v>62</v>
      </c>
      <c r="B27" s="43"/>
      <c r="C27" s="43"/>
      <c r="E27" s="11" t="s">
        <v>31</v>
      </c>
      <c r="F27" s="5"/>
      <c r="G27" s="5"/>
      <c r="I27" s="29"/>
      <c r="J27" s="29"/>
      <c r="K27" s="29"/>
    </row>
    <row r="28" spans="1:11" x14ac:dyDescent="0.2">
      <c r="A28" s="5"/>
      <c r="B28" s="43"/>
      <c r="C28" s="43"/>
      <c r="E28" s="5"/>
      <c r="F28" s="5"/>
      <c r="G28" s="5"/>
      <c r="I28" s="29"/>
      <c r="J28" s="29"/>
      <c r="K28" s="29"/>
    </row>
    <row r="29" spans="1:11" x14ac:dyDescent="0.2">
      <c r="A29" s="11" t="s">
        <v>63</v>
      </c>
      <c r="B29" s="43"/>
      <c r="C29" s="43"/>
      <c r="E29" s="11" t="s">
        <v>32</v>
      </c>
      <c r="F29" s="5"/>
      <c r="G29" s="5"/>
      <c r="I29" s="29"/>
      <c r="J29" s="29"/>
      <c r="K29" s="29"/>
    </row>
    <row r="30" spans="1:11" x14ac:dyDescent="0.2">
      <c r="A30" s="5" t="s">
        <v>14</v>
      </c>
      <c r="B30" s="41">
        <v>67603870.400000006</v>
      </c>
      <c r="C30" s="41">
        <v>67603870.400000006</v>
      </c>
      <c r="E30" s="5" t="s">
        <v>33</v>
      </c>
      <c r="F30" s="2">
        <f>B30</f>
        <v>67603870.400000006</v>
      </c>
      <c r="G30" s="2">
        <v>67603870.400000006</v>
      </c>
      <c r="I30" s="29"/>
      <c r="J30" s="29"/>
      <c r="K30" s="29"/>
    </row>
    <row r="31" spans="1:11" x14ac:dyDescent="0.2">
      <c r="A31" s="5" t="s">
        <v>64</v>
      </c>
      <c r="B31" s="41">
        <v>176146894</v>
      </c>
      <c r="C31" s="41">
        <v>176697881.18000001</v>
      </c>
      <c r="E31" s="5" t="s">
        <v>48</v>
      </c>
      <c r="F31" s="2">
        <f t="shared" ref="F31:F32" si="2">B31</f>
        <v>176146894</v>
      </c>
      <c r="G31" s="2">
        <v>176697881.18000001</v>
      </c>
      <c r="I31" s="29"/>
      <c r="J31" s="29"/>
      <c r="K31" s="29"/>
    </row>
    <row r="32" spans="1:11" x14ac:dyDescent="0.2">
      <c r="A32" s="5" t="s">
        <v>15</v>
      </c>
      <c r="B32" s="45">
        <v>91473196</v>
      </c>
      <c r="C32" s="41">
        <v>91301724.679999992</v>
      </c>
      <c r="E32" s="5" t="s">
        <v>34</v>
      </c>
      <c r="F32" s="2">
        <f t="shared" si="2"/>
        <v>91473196</v>
      </c>
      <c r="G32" s="2">
        <v>91301724.679999992</v>
      </c>
      <c r="I32" s="29"/>
      <c r="J32" s="29"/>
      <c r="K32" s="29"/>
    </row>
    <row r="33" spans="1:11" ht="25.5" x14ac:dyDescent="0.2">
      <c r="A33" s="15" t="s">
        <v>65</v>
      </c>
      <c r="B33" s="46">
        <v>335223960</v>
      </c>
      <c r="C33" s="46">
        <v>335603476.25999999</v>
      </c>
      <c r="E33" s="30" t="s">
        <v>49</v>
      </c>
      <c r="F33" s="20">
        <f>B33</f>
        <v>335223960</v>
      </c>
      <c r="G33" s="20">
        <v>335603476.25999999</v>
      </c>
      <c r="I33" s="29"/>
      <c r="J33" s="29"/>
      <c r="K33" s="29"/>
    </row>
    <row r="34" spans="1:11" x14ac:dyDescent="0.2">
      <c r="A34" s="5"/>
      <c r="B34" s="47"/>
      <c r="C34" s="43"/>
      <c r="E34" s="5"/>
      <c r="F34" s="6"/>
      <c r="G34" s="5"/>
      <c r="I34" s="29"/>
      <c r="J34" s="29"/>
      <c r="K34" s="29"/>
    </row>
    <row r="35" spans="1:11" x14ac:dyDescent="0.2">
      <c r="A35" s="21" t="s">
        <v>16</v>
      </c>
      <c r="B35" s="43"/>
      <c r="C35" s="43"/>
      <c r="E35" s="21" t="s">
        <v>35</v>
      </c>
      <c r="F35" s="5"/>
      <c r="G35" s="5"/>
      <c r="I35" s="29"/>
      <c r="J35" s="29"/>
      <c r="K35" s="29"/>
    </row>
    <row r="36" spans="1:11" x14ac:dyDescent="0.2">
      <c r="A36" s="22" t="s">
        <v>66</v>
      </c>
      <c r="B36" s="45">
        <v>1168772</v>
      </c>
      <c r="C36" s="41">
        <v>1265002.9381810557</v>
      </c>
      <c r="E36" s="22" t="s">
        <v>38</v>
      </c>
      <c r="F36" s="19">
        <f>B36</f>
        <v>1168772</v>
      </c>
      <c r="G36" s="2">
        <v>1265002.9381810557</v>
      </c>
      <c r="I36" s="29"/>
      <c r="J36" s="29"/>
      <c r="K36" s="29"/>
    </row>
    <row r="37" spans="1:11" x14ac:dyDescent="0.2">
      <c r="A37" s="22" t="s">
        <v>71</v>
      </c>
      <c r="B37" s="45">
        <v>4247088</v>
      </c>
      <c r="C37" s="41">
        <v>4410306.43</v>
      </c>
      <c r="E37" s="22" t="s">
        <v>50</v>
      </c>
      <c r="F37" s="19">
        <f t="shared" ref="F37:F39" si="3">B37</f>
        <v>4247088</v>
      </c>
      <c r="G37" s="2">
        <v>4410306.43</v>
      </c>
      <c r="I37" s="29"/>
      <c r="J37" s="29"/>
      <c r="K37" s="29"/>
    </row>
    <row r="38" spans="1:11" x14ac:dyDescent="0.2">
      <c r="A38" s="22" t="s">
        <v>67</v>
      </c>
      <c r="B38" s="45">
        <v>16735345</v>
      </c>
      <c r="C38" s="41">
        <v>17333186.5</v>
      </c>
      <c r="E38" s="22" t="s">
        <v>51</v>
      </c>
      <c r="F38" s="19">
        <f t="shared" si="3"/>
        <v>16735345</v>
      </c>
      <c r="G38" s="2">
        <v>17333186.5</v>
      </c>
      <c r="I38" s="29"/>
      <c r="J38" s="29"/>
      <c r="K38" s="29"/>
    </row>
    <row r="39" spans="1:11" x14ac:dyDescent="0.2">
      <c r="A39" s="22" t="s">
        <v>98</v>
      </c>
      <c r="B39" s="45">
        <v>1312782</v>
      </c>
      <c r="C39" s="41">
        <v>728164</v>
      </c>
      <c r="E39" s="22" t="s">
        <v>96</v>
      </c>
      <c r="F39" s="19">
        <f t="shared" si="3"/>
        <v>1312782</v>
      </c>
      <c r="G39" s="2">
        <v>728164</v>
      </c>
      <c r="I39" s="29"/>
      <c r="J39" s="29"/>
      <c r="K39" s="29"/>
    </row>
    <row r="40" spans="1:11" x14ac:dyDescent="0.2">
      <c r="A40" s="23" t="s">
        <v>17</v>
      </c>
      <c r="B40" s="46">
        <v>23463987</v>
      </c>
      <c r="C40" s="46">
        <v>23736659.868181057</v>
      </c>
      <c r="E40" s="23" t="s">
        <v>36</v>
      </c>
      <c r="F40" s="20">
        <f>B40</f>
        <v>23463987</v>
      </c>
      <c r="G40" s="20">
        <v>23736659.868181057</v>
      </c>
      <c r="I40" s="29"/>
      <c r="J40" s="29"/>
      <c r="K40" s="29"/>
    </row>
    <row r="41" spans="1:11" x14ac:dyDescent="0.2">
      <c r="A41" s="5"/>
      <c r="B41" s="47"/>
      <c r="C41" s="43"/>
      <c r="E41" s="5"/>
      <c r="F41" s="6"/>
      <c r="G41" s="5"/>
    </row>
    <row r="42" spans="1:11" x14ac:dyDescent="0.2">
      <c r="A42" s="11" t="s">
        <v>18</v>
      </c>
      <c r="B42" s="47"/>
      <c r="C42" s="43"/>
      <c r="E42" s="11" t="s">
        <v>37</v>
      </c>
      <c r="F42" s="6"/>
      <c r="G42" s="5"/>
    </row>
    <row r="43" spans="1:11" x14ac:dyDescent="0.2">
      <c r="A43" s="22" t="s">
        <v>66</v>
      </c>
      <c r="B43" s="45">
        <v>43462861</v>
      </c>
      <c r="C43" s="41">
        <v>46268240.261818945</v>
      </c>
      <c r="E43" s="5" t="s">
        <v>38</v>
      </c>
      <c r="F43" s="19">
        <f>B43</f>
        <v>43462861</v>
      </c>
      <c r="G43" s="2">
        <v>46268240.261818945</v>
      </c>
    </row>
    <row r="44" spans="1:11" x14ac:dyDescent="0.2">
      <c r="A44" s="5" t="s">
        <v>71</v>
      </c>
      <c r="B44" s="45">
        <v>163219</v>
      </c>
      <c r="C44" s="41">
        <v>163219</v>
      </c>
      <c r="E44" s="22" t="s">
        <v>50</v>
      </c>
      <c r="F44" s="19">
        <f t="shared" ref="F44:F47" si="4">B44</f>
        <v>163219</v>
      </c>
      <c r="G44" s="2">
        <v>163219</v>
      </c>
    </row>
    <row r="45" spans="1:11" x14ac:dyDescent="0.2">
      <c r="A45" s="5" t="s">
        <v>70</v>
      </c>
      <c r="B45" s="45">
        <v>2156891</v>
      </c>
      <c r="C45" s="41">
        <v>1806141.72</v>
      </c>
      <c r="E45" s="5" t="s">
        <v>53</v>
      </c>
      <c r="F45" s="19">
        <f t="shared" si="4"/>
        <v>2156891</v>
      </c>
      <c r="G45" s="2">
        <v>1806141.72</v>
      </c>
    </row>
    <row r="46" spans="1:11" x14ac:dyDescent="0.2">
      <c r="A46" s="5" t="s">
        <v>69</v>
      </c>
      <c r="B46" s="2">
        <v>0</v>
      </c>
      <c r="C46" s="2">
        <v>0</v>
      </c>
      <c r="E46" s="5" t="s">
        <v>52</v>
      </c>
      <c r="F46" s="2">
        <f t="shared" si="4"/>
        <v>0</v>
      </c>
      <c r="G46" s="2">
        <v>0</v>
      </c>
    </row>
    <row r="47" spans="1:11" x14ac:dyDescent="0.2">
      <c r="A47" s="5" t="s">
        <v>98</v>
      </c>
      <c r="B47" s="41">
        <v>804668</v>
      </c>
      <c r="C47" s="41">
        <v>702605</v>
      </c>
      <c r="E47" s="5" t="s">
        <v>96</v>
      </c>
      <c r="F47" s="19">
        <f t="shared" si="4"/>
        <v>804668</v>
      </c>
      <c r="G47" s="2">
        <v>702605</v>
      </c>
    </row>
    <row r="48" spans="1:11" x14ac:dyDescent="0.2">
      <c r="A48" s="23" t="s">
        <v>19</v>
      </c>
      <c r="B48" s="42">
        <v>46587641</v>
      </c>
      <c r="C48" s="42">
        <v>48940205.981818944</v>
      </c>
      <c r="E48" s="23" t="s">
        <v>39</v>
      </c>
      <c r="F48" s="16">
        <f>B48</f>
        <v>46587641</v>
      </c>
      <c r="G48" s="16">
        <v>48940205.981818944</v>
      </c>
    </row>
    <row r="49" spans="1:7" x14ac:dyDescent="0.2">
      <c r="A49" s="23" t="s">
        <v>20</v>
      </c>
      <c r="B49" s="42">
        <v>70051628</v>
      </c>
      <c r="C49" s="42">
        <v>72676865.849999994</v>
      </c>
      <c r="E49" s="23" t="s">
        <v>40</v>
      </c>
      <c r="F49" s="16">
        <f>B49</f>
        <v>70051628</v>
      </c>
      <c r="G49" s="16">
        <v>72676865.849999994</v>
      </c>
    </row>
    <row r="50" spans="1:7" ht="13.5" thickBot="1" x14ac:dyDescent="0.25">
      <c r="A50" s="17" t="s">
        <v>68</v>
      </c>
      <c r="B50" s="44">
        <v>405275587</v>
      </c>
      <c r="C50" s="44">
        <v>408280342.11000001</v>
      </c>
      <c r="E50" s="17" t="s">
        <v>41</v>
      </c>
      <c r="F50" s="18">
        <f>B50</f>
        <v>405275587</v>
      </c>
      <c r="G50" s="18">
        <v>408280342.11000001</v>
      </c>
    </row>
  </sheetData>
  <mergeCells count="1">
    <mergeCell ref="F4:G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</vt:lpstr>
      <vt:lpstr>Financial Position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MOTIU Floria</dc:creator>
  <cp:lastModifiedBy>Cristina Florea</cp:lastModifiedBy>
  <cp:lastPrinted>2020-02-17T10:48:31Z</cp:lastPrinted>
  <dcterms:created xsi:type="dcterms:W3CDTF">2019-11-12T11:05:25Z</dcterms:created>
  <dcterms:modified xsi:type="dcterms:W3CDTF">2021-02-18T06:31:52Z</dcterms:modified>
</cp:coreProperties>
</file>